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rique Valadez\Desktop\domingo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<sst xmlns="http://schemas.openxmlformats.org/spreadsheetml/2006/main" count="66" uniqueCount="66">
  <si>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</si>
  <si>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</si>
  <si>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</si>
  <si>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</si>
  <si>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</si>
  <si>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</si>
  <si>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</si>
  <si>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</si>
  <si>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</si>
  <si>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</si>
  <si>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</si>
  <si>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</si>
  <si>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</si>
  <si>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</si>
  <si>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</si>
  <si>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</si>
  <si>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</si>
  <si>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</si>
  <si>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</si>
  <si>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</si>
  <si>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</si>
  <si>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</si>
  <si>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</si>
  <si>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</si>
  <si>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</si>
  <si>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</si>
  <si>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</si>
  <si>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</si>
  <si>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</si>
  <si>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</si>
  <si>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</si>
  <si>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</si>
  <si>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</si>
  <si>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</si>
  <si>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</si>
  <si>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</si>
  <si>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</si>
  <si>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</si>
  <si>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</si>
  <si>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</si>
  <si>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</si>
  <si>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</si>
  <si>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</si>
  <si>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</si>
  <si>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</si>
  <si>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</si>
  <si>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</si>
  <si>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</si>
  <si>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</si>
  <si>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</si>
  <si>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</si>
  <si>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</si>
  <si>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</si>
  <si>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</si>
  <si>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</si>
  <si>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</si>
  <si>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</si>
  <si>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</si>
  <si>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SALAMANCA, GUANAJUATO.
ESTADO DE SITUACION FINANCIERA
AL 31 DE DICIEMBRE DEL 2020</t>
  </si>
  <si>
    <t>C.P HUMBERTO RAZO ARTEAGA</t>
  </si>
  <si>
    <t>TESORERO MUNICIPAL</t>
  </si>
  <si>
    <t>LIC. MARIA BEATRIZ HERNÁNDEZ CRUZ</t>
  </si>
  <si>
    <t>PRESIDENTE MUNICIPAL</t>
  </si>
  <si>
    <r>
      <t>ELABORÓ, REVISÓ y  AUTORIZÓ</t>
    </r>
    <r>
      <rPr>
        <sz val="9"/>
        <color theme="1"/>
        <rFont val="Calibri"/>
        <family val="2"/>
      </rPr>
      <t> </t>
    </r>
    <r>
      <rPr>
        <b/>
        <sz val="9"/>
        <color theme="1"/>
        <rFont val="Arial"/>
        <family val="2"/>
      </rPr>
      <t>:</t>
    </r>
  </si>
  <si>
    <t>L.A.P. DOMINGO CARRILLO PADRÓN</t>
  </si>
  <si>
    <t>DIRECTOR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</si>
</sst>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#,##0.00_ ;\-#,##0.00\ "/>
    <numFmt numFmtId="166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5" fontId="3" fillId="0" borderId="0" xfId="2" applyNumberFormat="1" applyFont="1" applyFill="1" applyBorder="1" applyAlignment="1" applyProtection="1">
      <alignment vertical="top" wrapText="1"/>
      <protection locked="0"/>
    </xf>
    <xf numFmtId="165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10" fillId="0" borderId="0" xfId="8" applyFont="1" applyAlignment="1" applyProtection="1">
      <alignment horizontal="center" vertical="top" wrapText="1"/>
      <protection locked="0"/>
    </xf>
    <xf numFmtId="4" fontId="10" fillId="0" borderId="0" xfId="8" applyNumberFormat="1" applyFont="1" applyAlignment="1" applyProtection="1">
      <alignment horizontal="center" vertical="top"/>
      <protection locked="0"/>
    </xf>
    <xf numFmtId="0" fontId="11" fillId="0" borderId="0" xfId="0" applyFont="1" applyBorder="1" applyAlignment="1">
      <alignment horizontal="center" vertical="center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tabSelected="1" zoomScaleNormal="100" zoomScaleSheetLayoutView="100" workbookViewId="0">
      <selection sqref="A1:G1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6" t="s">
        <v>58</v>
      </c>
      <c r="B1" s="47"/>
      <c r="C1" s="47"/>
      <c r="D1" s="47"/>
      <c r="E1" s="47"/>
      <c r="F1" s="47"/>
      <c r="G1" s="48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245865971.59999999</v>
      </c>
      <c r="C5" s="12">
        <v>166718862.69999999</v>
      </c>
      <c r="D5" s="17"/>
      <c r="E5" s="11" t="s">
        <v>41</v>
      </c>
      <c r="F5" s="12">
        <v>76310619.930000007</v>
      </c>
      <c r="G5" s="5">
        <v>75195477.200000003</v>
      </c>
    </row>
    <row r="6" spans="1:7" x14ac:dyDescent="0.2">
      <c r="A6" s="30" t="s">
        <v>28</v>
      </c>
      <c r="B6" s="12">
        <v>17832200.969999999</v>
      </c>
      <c r="C6" s="12">
        <v>14386092.779999999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18091000.07</v>
      </c>
      <c r="C7" s="12">
        <v>21303303.899999999</v>
      </c>
      <c r="D7" s="17"/>
      <c r="E7" s="11" t="s">
        <v>11</v>
      </c>
      <c r="F7" s="12">
        <v>442230.88</v>
      </c>
      <c r="G7" s="5">
        <v>-1655589.91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-16980</v>
      </c>
      <c r="C11" s="12">
        <v>-16980</v>
      </c>
      <c r="D11" s="17"/>
      <c r="E11" s="11" t="s">
        <v>13</v>
      </c>
      <c r="F11" s="12">
        <v>8583471.8499999996</v>
      </c>
      <c r="G11" s="5">
        <v>8440748.9299999997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281772192.63999999</v>
      </c>
      <c r="C13" s="10">
        <f>SUM(C5:C11)</f>
        <v>202391279.38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85336322.659999996</v>
      </c>
      <c r="G14" s="5">
        <f>SUM(G5:G12)</f>
        <v>81980636.219999999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3357597.9</v>
      </c>
      <c r="C16" s="12">
        <v>3253460.37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1973147658.5599999</v>
      </c>
      <c r="C18" s="12">
        <v>1838372185.2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285424516.66000003</v>
      </c>
      <c r="C19" s="12">
        <v>270894051.29000002</v>
      </c>
      <c r="D19" s="17"/>
      <c r="E19" s="11" t="s">
        <v>16</v>
      </c>
      <c r="F19" s="12">
        <v>91107280.930000007</v>
      </c>
      <c r="G19" s="5">
        <v>105050446.84</v>
      </c>
    </row>
    <row r="20" spans="1:7" x14ac:dyDescent="0.2">
      <c r="A20" s="30" t="s">
        <v>37</v>
      </c>
      <c r="B20" s="12">
        <v>12774068.68</v>
      </c>
      <c r="C20" s="12">
        <v>10461028.68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-180474450.91999999</v>
      </c>
      <c r="C21" s="12">
        <v>-156506109.09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1214356.98</v>
      </c>
      <c r="C22" s="12">
        <v>1175906.98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91107280.930000007</v>
      </c>
      <c r="G24" s="5">
        <f>SUM(G17:G22)</f>
        <v>105050446.84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2095443747.8599997</v>
      </c>
      <c r="C26" s="10">
        <f>SUM(C16:C24)</f>
        <v>1967650523.4300001</v>
      </c>
      <c r="D26" s="17"/>
      <c r="E26" s="39" t="s">
        <v>57</v>
      </c>
      <c r="F26" s="10">
        <f>SUM(F24+F14)</f>
        <v>176443603.59</v>
      </c>
      <c r="G26" s="6">
        <f>SUM(G14+G24)</f>
        <v>187031083.06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2377215940.4999995</v>
      </c>
      <c r="C28" s="10">
        <f>C13+C26</f>
        <v>2170041802.8099999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486275436.76999998</v>
      </c>
      <c r="G30" s="6">
        <f>SUM(G31:G33)</f>
        <v>486275436.76999998</v>
      </c>
    </row>
    <row r="31" spans="1:7" x14ac:dyDescent="0.2">
      <c r="A31" s="31"/>
      <c r="B31" s="15"/>
      <c r="C31" s="15"/>
      <c r="D31" s="17"/>
      <c r="E31" s="11" t="s">
        <v>2</v>
      </c>
      <c r="F31" s="12">
        <v>486275436.76999998</v>
      </c>
      <c r="G31" s="5">
        <v>486275436.76999998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1714496900.1400001</v>
      </c>
      <c r="G35" s="6">
        <f>SUM(G36:G40)</f>
        <v>1496735282.98</v>
      </c>
    </row>
    <row r="36" spans="1:7" x14ac:dyDescent="0.2">
      <c r="A36" s="31"/>
      <c r="B36" s="15"/>
      <c r="C36" s="15"/>
      <c r="D36" s="17"/>
      <c r="E36" s="11" t="s">
        <v>52</v>
      </c>
      <c r="F36" s="12">
        <v>221221162.00999999</v>
      </c>
      <c r="G36" s="5">
        <v>188173879.88999999</v>
      </c>
    </row>
    <row r="37" spans="1:7" x14ac:dyDescent="0.2">
      <c r="A37" s="31"/>
      <c r="B37" s="15"/>
      <c r="C37" s="15"/>
      <c r="D37" s="17"/>
      <c r="E37" s="11" t="s">
        <v>19</v>
      </c>
      <c r="F37" s="12">
        <v>1493275738.1300001</v>
      </c>
      <c r="G37" s="5">
        <v>1308561403.0899999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2200772336.9099998</v>
      </c>
      <c r="G46" s="5">
        <f>SUM(G42+G35+G30)</f>
        <v>1983010719.75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2377215940.5</v>
      </c>
      <c r="G48" s="20">
        <f>G46+G26</f>
        <v>2170041802.8099999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2" spans="1:7" ht="12" x14ac:dyDescent="0.2">
      <c r="A52" s="43" t="s">
        <v>59</v>
      </c>
      <c r="E52" s="44" t="s">
        <v>61</v>
      </c>
    </row>
    <row r="53" spans="1:7" ht="12" x14ac:dyDescent="0.2">
      <c r="A53" s="43" t="s">
        <v>60</v>
      </c>
      <c r="E53" s="44" t="s">
        <v>62</v>
      </c>
    </row>
    <row r="57" spans="1:7" ht="12" x14ac:dyDescent="0.2">
      <c r="A57" s="45"/>
    </row>
    <row r="58" spans="1:7" ht="12" x14ac:dyDescent="0.2">
      <c r="A58" s="45"/>
    </row>
    <row r="59" spans="1:7" ht="12" x14ac:dyDescent="0.2">
      <c r="A59" s="45" t="s">
        <v>63</v>
      </c>
    </row>
    <row r="60" spans="1:7" ht="12" x14ac:dyDescent="0.2">
      <c r="A60" s="45" t="s">
        <v>64</v>
      </c>
    </row>
    <row r="61" spans="1:7" ht="12" x14ac:dyDescent="0.2">
      <c r="A61" s="45" t="s">
        <v>65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39370078740157483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2021-02-02T21:48:04Z</cp:lastPrinted>
  <dcterms:created xsi:type="dcterms:W3CDTF">2012-12-11T20:26:08Z</dcterms:created>
  <dcterms:modified xsi:type="dcterms:W3CDTF">2021-02-03T02:25:39Z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